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68\Documents_NAS\HISCSocsail\"/>
    </mc:Choice>
  </mc:AlternateContent>
  <xr:revisionPtr revIDLastSave="0" documentId="13_ncr:1_{A31CEBCB-2AB7-4F0E-90BF-DDBA8A9C86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Sheet1!$M$1:$N$1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N22" i="1"/>
  <c r="P8" i="1"/>
  <c r="L9" i="1"/>
  <c r="P4" i="1"/>
  <c r="P5" i="1"/>
  <c r="P6" i="1"/>
  <c r="P7" i="1"/>
  <c r="P12" i="1"/>
  <c r="P13" i="1"/>
  <c r="P14" i="1"/>
  <c r="D9" i="1" l="1"/>
  <c r="E9" i="1"/>
  <c r="F9" i="1"/>
  <c r="G9" i="1"/>
  <c r="H9" i="1"/>
  <c r="I9" i="1"/>
  <c r="J9" i="1"/>
  <c r="K9" i="1"/>
  <c r="M9" i="1"/>
  <c r="N9" i="1"/>
  <c r="C9" i="1"/>
  <c r="P9" i="1" l="1"/>
  <c r="P20" i="1"/>
  <c r="P16" i="1" l="1"/>
  <c r="P17" i="1"/>
  <c r="P19" i="1"/>
  <c r="M22" i="1"/>
  <c r="M24" i="1" s="1"/>
  <c r="L22" i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C26" i="1" s="1"/>
  <c r="D26" i="1" l="1"/>
  <c r="E26" i="1" s="1"/>
  <c r="F26" i="1" s="1"/>
  <c r="G26" i="1" s="1"/>
  <c r="H26" i="1" s="1"/>
  <c r="I26" i="1" s="1"/>
  <c r="J26" i="1" s="1"/>
  <c r="K26" i="1" s="1"/>
  <c r="P22" i="1"/>
  <c r="N24" i="1"/>
  <c r="L24" i="1"/>
  <c r="L26" i="1" l="1"/>
  <c r="M26" i="1" s="1"/>
  <c r="N26" i="1" s="1"/>
  <c r="P24" i="1"/>
  <c r="P26" i="1" s="1"/>
</calcChain>
</file>

<file path=xl/sharedStrings.xml><?xml version="1.0" encoding="utf-8"?>
<sst xmlns="http://schemas.openxmlformats.org/spreadsheetml/2006/main" count="26" uniqueCount="24">
  <si>
    <t>Subscriptions</t>
  </si>
  <si>
    <t>Bembridge BBQ</t>
  </si>
  <si>
    <t xml:space="preserve"> </t>
  </si>
  <si>
    <t xml:space="preserve">    </t>
  </si>
  <si>
    <t>Nett</t>
  </si>
  <si>
    <t>HISCSOCSAIL - INCOME &amp; EXPENDITURE</t>
  </si>
  <si>
    <t xml:space="preserve">    In hand</t>
  </si>
  <si>
    <t xml:space="preserve">INCOME          </t>
  </si>
  <si>
    <t xml:space="preserve">      </t>
  </si>
  <si>
    <t>Flags</t>
  </si>
  <si>
    <t>Party Flowers</t>
  </si>
  <si>
    <t xml:space="preserve">                       EXPENSES</t>
  </si>
  <si>
    <t>SS BBQ</t>
  </si>
  <si>
    <t>Donation</t>
  </si>
  <si>
    <t>Terry Goodwood</t>
  </si>
  <si>
    <t xml:space="preserve">                    speakers's lunch</t>
  </si>
  <si>
    <t xml:space="preserve"> East Head ferry &amp; CYC berths</t>
  </si>
  <si>
    <t>Rewards for BBQ volunteers</t>
  </si>
  <si>
    <t xml:space="preserve">                                Stewpot party</t>
  </si>
  <si>
    <t>Total Income</t>
  </si>
  <si>
    <t>Total Expense</t>
  </si>
  <si>
    <t>BANK BALANCE</t>
  </si>
  <si>
    <t xml:space="preserve">                       Web &amp; Domain </t>
  </si>
  <si>
    <t xml:space="preserve"> Printing  &amp; 2 receipt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</si>
</sst>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7" fontId="0" fillId="0" borderId="0" xfId="0" applyNumberFormat="1"/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3"/>
  <sheetViews>
    <sheetView tabSelected="1" workbookViewId="0">
      <selection activeCell="P4" sqref="P4"/>
    </sheetView>
  </sheetViews>
  <sheetFormatPr defaultRowHeight="15" x14ac:dyDescent="0.25"/>
  <cols>
    <col min="1" max="1" width="27" customWidth="1"/>
    <col min="3" max="15" width="7.7109375" customWidth="1"/>
    <col min="16" max="16" width="7.7109375" style="10" customWidth="1"/>
  </cols>
  <sheetData>
    <row r="1" spans="1:21" x14ac:dyDescent="0.25">
      <c r="F1" s="4" t="s">
        <v>5</v>
      </c>
      <c r="G1" s="4"/>
      <c r="H1" s="4"/>
      <c r="I1" s="4"/>
      <c r="J1" s="4">
        <v>2024</v>
      </c>
      <c r="K1" s="4"/>
      <c r="Q1" s="3"/>
    </row>
    <row r="2" spans="1:21" x14ac:dyDescent="0.25">
      <c r="B2" t="s">
        <v>6</v>
      </c>
      <c r="C2" s="8">
        <v>45200</v>
      </c>
      <c r="D2" s="8">
        <v>45231</v>
      </c>
      <c r="E2" s="8">
        <v>45261</v>
      </c>
      <c r="F2" s="8">
        <v>45292</v>
      </c>
      <c r="G2" s="8">
        <v>45323</v>
      </c>
      <c r="H2" s="8">
        <v>45352</v>
      </c>
      <c r="I2" s="8">
        <v>45383</v>
      </c>
      <c r="J2" s="8">
        <v>45413</v>
      </c>
      <c r="K2" s="8">
        <v>45444</v>
      </c>
      <c r="L2" s="8">
        <v>45474</v>
      </c>
      <c r="M2" s="8">
        <v>45505</v>
      </c>
      <c r="N2" s="8">
        <v>45536</v>
      </c>
      <c r="O2" s="8"/>
    </row>
    <row r="3" spans="1:21" x14ac:dyDescent="0.25">
      <c r="A3" s="13" t="s">
        <v>7</v>
      </c>
      <c r="R3" t="s">
        <v>8</v>
      </c>
    </row>
    <row r="4" spans="1:21" s="2" customFormat="1" x14ac:dyDescent="0.25">
      <c r="A4" s="1" t="s">
        <v>0</v>
      </c>
      <c r="C4" s="2">
        <v>310</v>
      </c>
      <c r="D4" s="2">
        <v>110</v>
      </c>
      <c r="F4" s="2">
        <v>25</v>
      </c>
      <c r="G4" s="2">
        <v>40</v>
      </c>
      <c r="H4" s="2">
        <v>20</v>
      </c>
      <c r="I4" s="2">
        <v>60</v>
      </c>
      <c r="J4" s="2">
        <v>25</v>
      </c>
      <c r="P4" s="10">
        <f t="shared" ref="P4:P9" si="0">SUM(C4:N4)</f>
        <v>590</v>
      </c>
    </row>
    <row r="5" spans="1:21" x14ac:dyDescent="0.25">
      <c r="A5" s="3" t="s">
        <v>12</v>
      </c>
      <c r="L5">
        <v>285</v>
      </c>
      <c r="P5" s="10">
        <f t="shared" si="0"/>
        <v>285</v>
      </c>
    </row>
    <row r="6" spans="1:21" x14ac:dyDescent="0.25">
      <c r="A6" s="3" t="s">
        <v>14</v>
      </c>
      <c r="G6">
        <v>705</v>
      </c>
      <c r="P6" s="10">
        <f t="shared" si="0"/>
        <v>705</v>
      </c>
    </row>
    <row r="7" spans="1:21" x14ac:dyDescent="0.25">
      <c r="A7" s="3" t="s">
        <v>9</v>
      </c>
      <c r="C7">
        <v>35</v>
      </c>
      <c r="I7">
        <v>35</v>
      </c>
      <c r="P7" s="10">
        <f t="shared" si="0"/>
        <v>70</v>
      </c>
    </row>
    <row r="8" spans="1:21" x14ac:dyDescent="0.25">
      <c r="A8" s="3" t="s">
        <v>13</v>
      </c>
      <c r="F8">
        <v>10</v>
      </c>
      <c r="P8" s="10">
        <f>SUM(C8:N8)</f>
        <v>10</v>
      </c>
    </row>
    <row r="9" spans="1:21" s="10" customFormat="1" x14ac:dyDescent="0.25">
      <c r="A9" s="9" t="s">
        <v>19</v>
      </c>
      <c r="C9" s="10">
        <f t="shared" ref="C9:N9" si="1">SUM(C4:C8)</f>
        <v>345</v>
      </c>
      <c r="D9" s="10">
        <f t="shared" si="1"/>
        <v>110</v>
      </c>
      <c r="E9" s="10">
        <f t="shared" si="1"/>
        <v>0</v>
      </c>
      <c r="F9" s="10">
        <f t="shared" si="1"/>
        <v>35</v>
      </c>
      <c r="G9" s="10">
        <f t="shared" si="1"/>
        <v>745</v>
      </c>
      <c r="H9" s="10">
        <f t="shared" si="1"/>
        <v>20</v>
      </c>
      <c r="I9" s="10">
        <f t="shared" si="1"/>
        <v>95</v>
      </c>
      <c r="J9" s="10">
        <f t="shared" si="1"/>
        <v>25</v>
      </c>
      <c r="K9" s="10">
        <f t="shared" si="1"/>
        <v>0</v>
      </c>
      <c r="L9" s="10">
        <f t="shared" si="1"/>
        <v>285</v>
      </c>
      <c r="M9" s="10">
        <f t="shared" si="1"/>
        <v>0</v>
      </c>
      <c r="N9" s="10">
        <f t="shared" si="1"/>
        <v>0</v>
      </c>
      <c r="P9" s="10">
        <f t="shared" si="0"/>
        <v>1660</v>
      </c>
      <c r="U9" s="11"/>
    </row>
    <row r="10" spans="1:21" x14ac:dyDescent="0.25">
      <c r="A10" s="3"/>
    </row>
    <row r="11" spans="1:21" x14ac:dyDescent="0.25">
      <c r="A11" s="12" t="s">
        <v>11</v>
      </c>
      <c r="P11" s="10">
        <v>0</v>
      </c>
    </row>
    <row r="12" spans="1:21" x14ac:dyDescent="0.25">
      <c r="A12" s="5" t="s">
        <v>15</v>
      </c>
      <c r="D12">
        <v>20</v>
      </c>
      <c r="I12">
        <v>13.45</v>
      </c>
      <c r="P12" s="10">
        <f t="shared" ref="P12:P21" si="2">SUM(C12:N12)</f>
        <v>33.450000000000003</v>
      </c>
    </row>
    <row r="13" spans="1:21" x14ac:dyDescent="0.25">
      <c r="A13" s="6" t="s">
        <v>10</v>
      </c>
      <c r="L13">
        <v>23.45</v>
      </c>
      <c r="N13">
        <v>30</v>
      </c>
      <c r="P13" s="10">
        <f t="shared" si="2"/>
        <v>53.45</v>
      </c>
    </row>
    <row r="14" spans="1:21" x14ac:dyDescent="0.25">
      <c r="A14" s="6" t="s">
        <v>16</v>
      </c>
      <c r="L14">
        <v>30</v>
      </c>
      <c r="P14" s="10">
        <f t="shared" si="2"/>
        <v>30</v>
      </c>
    </row>
    <row r="15" spans="1:21" x14ac:dyDescent="0.25">
      <c r="A15" s="6" t="s">
        <v>17</v>
      </c>
      <c r="L15">
        <v>100</v>
      </c>
      <c r="P15" s="10">
        <v>100</v>
      </c>
    </row>
    <row r="16" spans="1:21" x14ac:dyDescent="0.25">
      <c r="A16" s="3" t="s">
        <v>12</v>
      </c>
      <c r="L16">
        <v>311.72000000000003</v>
      </c>
      <c r="P16" s="10">
        <f t="shared" si="2"/>
        <v>311.72000000000003</v>
      </c>
    </row>
    <row r="17" spans="1:16" x14ac:dyDescent="0.25">
      <c r="A17" s="3" t="s">
        <v>1</v>
      </c>
      <c r="J17">
        <v>90</v>
      </c>
      <c r="P17" s="10">
        <f t="shared" si="2"/>
        <v>90</v>
      </c>
    </row>
    <row r="18" spans="1:16" x14ac:dyDescent="0.25">
      <c r="A18" s="3" t="s">
        <v>14</v>
      </c>
      <c r="H18">
        <v>705</v>
      </c>
      <c r="P18" s="10">
        <v>705</v>
      </c>
    </row>
    <row r="19" spans="1:16" x14ac:dyDescent="0.25">
      <c r="A19" s="3" t="s">
        <v>18</v>
      </c>
      <c r="N19">
        <v>33.840000000000003</v>
      </c>
      <c r="P19" s="10">
        <f>SUM(C19:N19)</f>
        <v>33.840000000000003</v>
      </c>
    </row>
    <row r="20" spans="1:16" x14ac:dyDescent="0.25">
      <c r="A20" s="3" t="s">
        <v>22</v>
      </c>
      <c r="N20">
        <v>104.27</v>
      </c>
      <c r="P20" s="10">
        <f t="shared" si="2"/>
        <v>104.27</v>
      </c>
    </row>
    <row r="21" spans="1:16" x14ac:dyDescent="0.25">
      <c r="A21" s="3" t="s">
        <v>23</v>
      </c>
      <c r="N21">
        <v>6.75</v>
      </c>
      <c r="P21" s="10">
        <f t="shared" si="2"/>
        <v>6.75</v>
      </c>
    </row>
    <row r="22" spans="1:16" s="10" customFormat="1" x14ac:dyDescent="0.25">
      <c r="A22" s="9" t="s">
        <v>20</v>
      </c>
      <c r="C22" s="10">
        <f t="shared" ref="C22:L22" si="3">SUM(C12:C20)</f>
        <v>0</v>
      </c>
      <c r="D22" s="10">
        <f t="shared" si="3"/>
        <v>20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705</v>
      </c>
      <c r="I22" s="10">
        <f t="shared" si="3"/>
        <v>13.45</v>
      </c>
      <c r="J22" s="10">
        <f t="shared" si="3"/>
        <v>90</v>
      </c>
      <c r="K22" s="10">
        <f t="shared" si="3"/>
        <v>0</v>
      </c>
      <c r="L22" s="10">
        <f t="shared" si="3"/>
        <v>465.17</v>
      </c>
      <c r="M22" s="10">
        <f>SUM(M12:M20)</f>
        <v>0</v>
      </c>
      <c r="N22" s="10">
        <f>SUM(N12:N21)</f>
        <v>174.86</v>
      </c>
      <c r="P22" s="10">
        <f>SUM(C22:N22)</f>
        <v>1468.48</v>
      </c>
    </row>
    <row r="23" spans="1:16" x14ac:dyDescent="0.25">
      <c r="A23" s="7" t="s">
        <v>2</v>
      </c>
      <c r="N23" t="s">
        <v>3</v>
      </c>
    </row>
    <row r="24" spans="1:16" s="10" customFormat="1" x14ac:dyDescent="0.25">
      <c r="A24" s="9" t="s">
        <v>4</v>
      </c>
      <c r="C24" s="10">
        <f t="shared" ref="C24:N24" si="4">C9-C22</f>
        <v>345</v>
      </c>
      <c r="D24" s="10">
        <f t="shared" si="4"/>
        <v>90</v>
      </c>
      <c r="E24" s="10">
        <f t="shared" si="4"/>
        <v>0</v>
      </c>
      <c r="F24" s="10">
        <f t="shared" si="4"/>
        <v>35</v>
      </c>
      <c r="G24" s="10">
        <f t="shared" si="4"/>
        <v>745</v>
      </c>
      <c r="H24" s="10">
        <f t="shared" si="4"/>
        <v>-685</v>
      </c>
      <c r="I24" s="10">
        <f t="shared" si="4"/>
        <v>81.55</v>
      </c>
      <c r="J24" s="10">
        <f t="shared" si="4"/>
        <v>-65</v>
      </c>
      <c r="K24" s="10">
        <f t="shared" si="4"/>
        <v>0</v>
      </c>
      <c r="L24" s="10">
        <f t="shared" si="4"/>
        <v>-180.17000000000002</v>
      </c>
      <c r="M24" s="10">
        <f>M9-M22</f>
        <v>0</v>
      </c>
      <c r="N24" s="10">
        <f t="shared" si="4"/>
        <v>-174.86</v>
      </c>
      <c r="P24" s="10">
        <f>SUM(C24:N24)</f>
        <v>191.51999999999992</v>
      </c>
    </row>
    <row r="26" spans="1:16" s="10" customFormat="1" x14ac:dyDescent="0.25">
      <c r="A26" s="9" t="s">
        <v>21</v>
      </c>
      <c r="B26" s="10">
        <v>583.51</v>
      </c>
      <c r="C26" s="10">
        <f>B26+C24</f>
        <v>928.51</v>
      </c>
      <c r="D26" s="10">
        <f t="shared" ref="D26:K26" si="5">C26+D24</f>
        <v>1018.51</v>
      </c>
      <c r="E26" s="10">
        <f t="shared" si="5"/>
        <v>1018.51</v>
      </c>
      <c r="F26" s="10">
        <f t="shared" si="5"/>
        <v>1053.51</v>
      </c>
      <c r="G26" s="10">
        <f t="shared" si="5"/>
        <v>1798.51</v>
      </c>
      <c r="H26" s="10">
        <f t="shared" si="5"/>
        <v>1113.51</v>
      </c>
      <c r="I26" s="10">
        <f t="shared" si="5"/>
        <v>1195.06</v>
      </c>
      <c r="J26" s="10">
        <f t="shared" si="5"/>
        <v>1130.06</v>
      </c>
      <c r="K26" s="10">
        <f t="shared" si="5"/>
        <v>1130.06</v>
      </c>
      <c r="L26" s="10">
        <f>K26+L24</f>
        <v>949.88999999999987</v>
      </c>
      <c r="M26" s="10">
        <f>L26+M24</f>
        <v>949.88999999999987</v>
      </c>
      <c r="N26" s="10">
        <f>M26+N24</f>
        <v>775.02999999999986</v>
      </c>
      <c r="P26" s="10">
        <f>B26+P24</f>
        <v>775.03</v>
      </c>
    </row>
    <row r="27" spans="1:16" x14ac:dyDescent="0.25">
      <c r="P27" s="2"/>
    </row>
    <row r="28" spans="1:16" x14ac:dyDescent="0.25">
      <c r="P28" s="2"/>
    </row>
    <row r="29" spans="1:16" x14ac:dyDescent="0.25">
      <c r="P29" s="2"/>
    </row>
    <row r="30" spans="1:16" x14ac:dyDescent="0.25">
      <c r="P30" s="2"/>
    </row>
    <row r="31" spans="1:16" x14ac:dyDescent="0.25">
      <c r="P31" s="2"/>
    </row>
    <row r="32" spans="1:16" x14ac:dyDescent="0.25">
      <c r="P32" s="2"/>
    </row>
    <row r="33" spans="16:16" x14ac:dyDescent="0.25">
      <c r="P33" s="2"/>
    </row>
    <row r="34" spans="16:16" x14ac:dyDescent="0.25">
      <c r="P34" s="2"/>
    </row>
    <row r="35" spans="16:16" x14ac:dyDescent="0.25">
      <c r="P35" s="2"/>
    </row>
    <row r="36" spans="16:16" x14ac:dyDescent="0.25">
      <c r="P36" s="2"/>
    </row>
    <row r="37" spans="16:16" x14ac:dyDescent="0.25">
      <c r="P37" s="2"/>
    </row>
    <row r="38" spans="16:16" x14ac:dyDescent="0.25">
      <c r="P38" s="2"/>
    </row>
    <row r="39" spans="16:16" x14ac:dyDescent="0.25">
      <c r="P39" s="2"/>
    </row>
    <row r="40" spans="16:16" x14ac:dyDescent="0.25">
      <c r="P40" s="2"/>
    </row>
    <row r="41" spans="16:16" x14ac:dyDescent="0.25">
      <c r="P41" s="2"/>
    </row>
    <row r="42" spans="16:16" x14ac:dyDescent="0.25">
      <c r="P42" s="2"/>
    </row>
    <row r="43" spans="16:16" x14ac:dyDescent="0.25">
      <c r="P43" s="2"/>
    </row>
    <row r="44" spans="16:16" x14ac:dyDescent="0.25">
      <c r="P44" s="2"/>
    </row>
    <row r="45" spans="16:16" x14ac:dyDescent="0.25">
      <c r="P45" s="2"/>
    </row>
    <row r="46" spans="16:16" x14ac:dyDescent="0.25">
      <c r="P46" s="2"/>
    </row>
    <row r="47" spans="16:16" x14ac:dyDescent="0.25">
      <c r="P47" s="2"/>
    </row>
    <row r="48" spans="16:16" x14ac:dyDescent="0.25">
      <c r="P48" s="2"/>
    </row>
    <row r="49" spans="16:16" x14ac:dyDescent="0.25">
      <c r="P49" s="2"/>
    </row>
    <row r="50" spans="16:16" x14ac:dyDescent="0.25">
      <c r="P50" s="2"/>
    </row>
    <row r="51" spans="16:16" x14ac:dyDescent="0.25">
      <c r="P51" s="2"/>
    </row>
    <row r="52" spans="16:16" x14ac:dyDescent="0.25">
      <c r="P52" s="2"/>
    </row>
    <row r="53" spans="16:16" x14ac:dyDescent="0.25">
      <c r="P53" s="2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and Jane</dc:creator>
  <cp:lastModifiedBy>Barry Blaydes</cp:lastModifiedBy>
  <cp:lastPrinted>2024-10-11T10:32:31Z</cp:lastPrinted>
  <dcterms:created xsi:type="dcterms:W3CDTF">2022-10-18T13:45:02Z</dcterms:created>
  <dcterms:modified xsi:type="dcterms:W3CDTF">2024-10-17T16:05:52Z</dcterms:modified>
</cp:coreProperties>
</file>